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4525"/>
</workbook>
</file>

<file path=xl/calcChain.xml><?xml version="1.0" encoding="utf-8"?>
<calcChain xmlns="http://schemas.openxmlformats.org/spreadsheetml/2006/main">
  <c r="C3" i="1" l="1"/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D172" i="1" l="1"/>
  <c r="C114" i="1"/>
  <c r="D114" i="1"/>
  <c r="C86" i="1"/>
  <c r="C85" i="1" s="1"/>
  <c r="D86" i="1"/>
  <c r="D4" i="1"/>
  <c r="D3" i="1" s="1"/>
  <c r="C4" i="1"/>
  <c r="D85" i="1" l="1"/>
  <c r="D207" i="1" s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<sst xmlns="http://schemas.openxmlformats.org/spreadsheetml/2006/main" count="233" uniqueCount="219">
  <si>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</si>
  <si>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</si>
  <si>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</si>
  <si>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</si>
  <si>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</si>
  <si>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</si>
  <si>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</si>
  <si>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</si>
  <si>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</si>
  <si>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</si>
  <si>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</si>
  <si>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</si>
  <si>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</si>
  <si>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</si>
  <si>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</si>
  <si>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</si>
  <si>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</si>
  <si>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</si>
  <si>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</si>
  <si>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</si>
  <si>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</si>
  <si>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</si>
  <si>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</si>
  <si>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</si>
  <si>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</si>
  <si>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</si>
  <si>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</si>
  <si>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</si>
  <si>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</si>
  <si>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</si>
  <si>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</si>
  <si>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</si>
  <si>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</si>
  <si>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</si>
  <si>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</si>
  <si>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</si>
  <si>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</si>
  <si>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</si>
  <si>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</si>
  <si>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</si>
  <si>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</si>
  <si>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</si>
  <si>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</si>
  <si>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</si>
  <si>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</si>
  <si>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</si>
  <si>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</si>
  <si>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</si>
  <si>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</si>
  <si>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</si>
  <si>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</si>
  <si>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</si>
  <si>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</si>
  <si>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</si>
  <si>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</si>
  <si>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</si>
  <si>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</si>
  <si>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</si>
  <si>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</si>
  <si>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</si>
  <si>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</si>
  <si>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</si>
  <si>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</si>
  <si>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</si>
  <si>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</si>
  <si>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</si>
  <si>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</si>
  <si>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</si>
  <si>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</si>
  <si>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</si>
  <si>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</si>
  <si>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</si>
  <si>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</si>
  <si>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</si>
  <si>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</si>
  <si>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</si>
  <si>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</si>
  <si>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</si>
  <si>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</si>
  <si>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</si>
  <si>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</si>
  <si>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</si>
  <si>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</si>
  <si>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</si>
  <si>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</si>
  <si>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</si>
  <si>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</si>
  <si>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</si>
  <si>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</si>
  <si>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</si>
  <si>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</si>
  <si>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</si>
  <si>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</si>
  <si>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</si>
  <si>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</si>
  <si>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</si>
  <si>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</si>
  <si>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</si>
  <si>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</si>
  <si>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</si>
  <si>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</si>
  <si>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</si>
  <si>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</si>
  <si>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</si>
  <si>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</si>
  <si>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</si>
  <si>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</si>
  <si>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</si>
  <si>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</si>
  <si>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</si>
  <si>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</si>
  <si>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</si>
  <si>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</si>
  <si>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</si>
  <si>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</si>
  <si>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</si>
  <si>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</si>
  <si>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</si>
  <si>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</si>
  <si>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</si>
  <si>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</si>
  <si>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</si>
  <si>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</si>
  <si>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</si>
  <si>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</si>
  <si>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</si>
  <si>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</si>
  <si>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</si>
  <si>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</si>
  <si>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</si>
  <si>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</si>
  <si>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</si>
  <si>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</si>
  <si>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</si>
  <si>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</si>
  <si>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</si>
  <si>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</si>
  <si>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</si>
  <si>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</si>
  <si>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</si>
  <si>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</si>
  <si>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</si>
  <si>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</si>
  <si>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</si>
  <si>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</si>
  <si>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</si>
  <si>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</si>
  <si>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</si>
  <si>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</si>
  <si>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</si>
  <si>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</si>
  <si>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</si>
  <si>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</si>
  <si>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</si>
  <si>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</si>
  <si>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</si>
  <si>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</si>
  <si>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</si>
  <si>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</si>
  <si>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</si>
  <si>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</si>
  <si>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</si>
  <si>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</si>
  <si>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</si>
  <si>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</si>
  <si>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</si>
  <si>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</si>
  <si>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</si>
  <si>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</si>
  <si>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</si>
  <si>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</si>
  <si>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</si>
  <si>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</si>
  <si>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</si>
  <si>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</si>
  <si>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</si>
  <si>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</si>
  <si>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</si>
  <si>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</si>
  <si>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</si>
  <si>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</si>
  <si>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</si>
  <si>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</si>
  <si>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</si>
  <si>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</si>
  <si>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</si>
  <si>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</si>
  <si>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</si>
  <si>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</si>
  <si>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</si>
  <si>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</si>
  <si>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</si>
  <si>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</si>
  <si>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</si>
  <si>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</si>
  <si>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</si>
  <si>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</si>
  <si>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</si>
  <si>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</si>
  <si>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</si>
  <si>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</si>
  <si>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</si>
  <si>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</si>
  <si>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</si>
  <si>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</si>
  <si>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</si>
  <si>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</si>
  <si>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</si>
  <si>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</si>
  <si>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</si>
  <si>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</si>
  <si>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</si>
  <si>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</si>
  <si>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</si>
  <si>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</si>
  <si>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</si>
  <si>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MANUEL DOBLADO, GTO.
DEL 1 DE ENERO AL AL 30 DE SEPTIEMBRE DEL 2017</t>
  </si>
  <si>
    <t xml:space="preserve">TESORERO MUNICIPAL
C.P. ADRIAN PRECIADO VARGAS
</t>
  </si>
  <si>
    <t xml:space="preserve">PRESIDENTE MUNICIPAL
DR. JUAN ARTEMIO LEON ZARATE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</si>
</sst>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87" activePane="bottomLeft" state="frozen"/>
      <selection pane="bottomLeft" activeCell="A195" sqref="A195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128126985.74999999</v>
      </c>
      <c r="D3" s="4">
        <f>SUM(D4+D51+D63)</f>
        <v>0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11587257.679999998</v>
      </c>
      <c r="D4" s="4">
        <f>SUM(D5+D14+D20+D22+D28+D33+D43+D48)</f>
        <v>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5759071.3999999994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5323326.93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328831.17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106913.3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3610497.14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3610497.14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1589859.5199999998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1514090.88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75768.639999999999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627829.62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312679.06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315150.56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116539728.06999999</v>
      </c>
      <c r="D51" s="4">
        <f>SUM(D52+D56)</f>
        <v>0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116539728.06999999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52055406.32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39616372.210000001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24867949.539999999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64881791.200000003</v>
      </c>
      <c r="D85" s="4">
        <f>SUM(D86+D114+D147+D157+D172+D204)</f>
        <v>0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52581409.120000005</v>
      </c>
      <c r="D86" s="4">
        <f>SUM(D87+D94+D104)</f>
        <v>0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32551759.810000002</v>
      </c>
      <c r="D87" s="9">
        <f>SUM(D88:D93)</f>
        <v>0</v>
      </c>
      <c r="E87" s="11"/>
    </row>
    <row r="88" spans="1:5" x14ac:dyDescent="0.2">
      <c r="A88" s="7">
        <v>5111</v>
      </c>
      <c r="B88" s="25" t="s">
        <v>84</v>
      </c>
      <c r="C88" s="9">
        <v>21285096.32</v>
      </c>
      <c r="D88" s="9">
        <v>0</v>
      </c>
      <c r="E88" s="11"/>
    </row>
    <row r="89" spans="1:5" x14ac:dyDescent="0.2">
      <c r="A89" s="7">
        <v>5112</v>
      </c>
      <c r="B89" s="25" t="s">
        <v>85</v>
      </c>
      <c r="C89" s="9">
        <v>1420339.98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603396.13</v>
      </c>
      <c r="D90" s="9">
        <v>0</v>
      </c>
      <c r="E90" s="11"/>
    </row>
    <row r="91" spans="1:5" x14ac:dyDescent="0.2">
      <c r="A91" s="7">
        <v>5114</v>
      </c>
      <c r="B91" s="25" t="s">
        <v>87</v>
      </c>
      <c r="C91" s="9">
        <v>3806218.74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1636300.47</v>
      </c>
      <c r="D92" s="9">
        <v>0</v>
      </c>
      <c r="E92" s="11"/>
    </row>
    <row r="93" spans="1:5" x14ac:dyDescent="0.2">
      <c r="A93" s="7">
        <v>5116</v>
      </c>
      <c r="B93" s="25" t="s">
        <v>89</v>
      </c>
      <c r="C93" s="9">
        <v>3800408.17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3992407.6500000004</v>
      </c>
      <c r="D94" s="9">
        <f>SUM(D95:D103)</f>
        <v>0</v>
      </c>
      <c r="E94" s="11"/>
    </row>
    <row r="95" spans="1:5" x14ac:dyDescent="0.2">
      <c r="A95" s="7">
        <v>5121</v>
      </c>
      <c r="B95" s="25" t="s">
        <v>91</v>
      </c>
      <c r="C95" s="9">
        <v>398330.85</v>
      </c>
      <c r="D95" s="9">
        <v>0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514752.7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15165.09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v>2685160.68</v>
      </c>
      <c r="D100" s="9">
        <v>0</v>
      </c>
      <c r="E100" s="11"/>
    </row>
    <row r="101" spans="1:5" x14ac:dyDescent="0.2">
      <c r="A101" s="7">
        <v>5127</v>
      </c>
      <c r="B101" s="25" t="s">
        <v>97</v>
      </c>
      <c r="C101" s="9">
        <v>343059.87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35938.46</v>
      </c>
      <c r="D103" s="9">
        <v>0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16037241.66</v>
      </c>
      <c r="D104" s="9">
        <f>SUM(D105:D113)</f>
        <v>0</v>
      </c>
      <c r="E104" s="11"/>
    </row>
    <row r="105" spans="1:5" x14ac:dyDescent="0.2">
      <c r="A105" s="7">
        <v>5131</v>
      </c>
      <c r="B105" s="25" t="s">
        <v>101</v>
      </c>
      <c r="C105" s="9">
        <v>9243705.8599999994</v>
      </c>
      <c r="D105" s="9">
        <v>0</v>
      </c>
      <c r="E105" s="11"/>
    </row>
    <row r="106" spans="1:5" x14ac:dyDescent="0.2">
      <c r="A106" s="7">
        <v>5132</v>
      </c>
      <c r="B106" s="25" t="s">
        <v>102</v>
      </c>
      <c r="C106" s="9">
        <v>776038.73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1330846.2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333301</v>
      </c>
      <c r="D108" s="9">
        <v>0</v>
      </c>
      <c r="E108" s="11"/>
    </row>
    <row r="109" spans="1:5" x14ac:dyDescent="0.2">
      <c r="A109" s="7">
        <v>5135</v>
      </c>
      <c r="B109" s="25" t="s">
        <v>105</v>
      </c>
      <c r="C109" s="9">
        <v>2091282.09</v>
      </c>
      <c r="D109" s="9">
        <v>0</v>
      </c>
      <c r="E109" s="11"/>
    </row>
    <row r="110" spans="1:5" x14ac:dyDescent="0.2">
      <c r="A110" s="7">
        <v>5136</v>
      </c>
      <c r="B110" s="25" t="s">
        <v>106</v>
      </c>
      <c r="C110" s="9">
        <v>390231.21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107557.67</v>
      </c>
      <c r="D111" s="9">
        <v>0</v>
      </c>
      <c r="E111" s="11"/>
    </row>
    <row r="112" spans="1:5" x14ac:dyDescent="0.2">
      <c r="A112" s="7">
        <v>5138</v>
      </c>
      <c r="B112" s="25" t="s">
        <v>108</v>
      </c>
      <c r="C112" s="9">
        <v>1317415.8400000001</v>
      </c>
      <c r="D112" s="9">
        <v>0</v>
      </c>
      <c r="E112" s="11"/>
    </row>
    <row r="113" spans="1:5" x14ac:dyDescent="0.2">
      <c r="A113" s="7">
        <v>5139</v>
      </c>
      <c r="B113" s="25" t="s">
        <v>109</v>
      </c>
      <c r="C113" s="9">
        <v>446863.06</v>
      </c>
      <c r="D113" s="9">
        <v>0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9034171.3899999987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3752000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3752000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4739833.95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2938673.95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770200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1030960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154017.44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122450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31567.439999999999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388320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388320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3057276.05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3057276.05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3057276.05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81029.740000000005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81029.740000000005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81029.740000000005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127904.9</v>
      </c>
      <c r="D172" s="4">
        <f>SUM(D173+D182+D185+D191+D193+D195)</f>
        <v>0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127904.9</v>
      </c>
      <c r="D173" s="9">
        <f>SUM(D174:D181)</f>
        <v>0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127904.9</v>
      </c>
      <c r="D178" s="9">
        <v>0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63245194.549999982</v>
      </c>
      <c r="D207" s="14">
        <f>D3-D85</f>
        <v>0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218</v>
      </c>
      <c r="C214" s="36"/>
      <c r="D214" s="35" t="s">
        <v>217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2014-12-05T05:22:37Z</cp:lastPrinted>
  <dcterms:created xsi:type="dcterms:W3CDTF">2012-12-11T20:29:16Z</dcterms:created>
  <dcterms:modified xsi:type="dcterms:W3CDTF">2017-10-31T17:47:04Z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